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_CENSOS\AGROPECUARIO\Encuesta Pecuaria\Boletín 2021\"/>
    </mc:Choice>
  </mc:AlternateContent>
  <bookViews>
    <workbookView xWindow="0" yWindow="0" windowWidth="21600" windowHeight="9735"/>
  </bookViews>
  <sheets>
    <sheet name="Gráfica 2" sheetId="1" r:id="rId1"/>
  </sheets>
  <definedNames>
    <definedName name="_xlnm.Print_Area" localSheetId="0">'Gráfica 2'!$A$1:$J$53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4" i="1" l="1"/>
  <c r="E10" i="1"/>
  <c r="E13" i="1"/>
  <c r="E8" i="1"/>
  <c r="E15" i="1"/>
  <c r="E9" i="1"/>
  <c r="E12" i="1"/>
  <c r="E11" i="1"/>
  <c r="G16" i="1"/>
  <c r="H15" i="1" l="1"/>
  <c r="H11" i="1"/>
  <c r="H14" i="1"/>
  <c r="H10" i="1"/>
  <c r="H13" i="1"/>
  <c r="H9" i="1"/>
  <c r="H12" i="1"/>
  <c r="H8" i="1"/>
  <c r="C16" i="1"/>
</calcChain>
</file>

<file path=xl/sharedStrings.xml><?xml version="1.0" encoding="utf-8"?>
<sst xmlns="http://schemas.openxmlformats.org/spreadsheetml/2006/main" count="19" uniqueCount="11">
  <si>
    <t>Los Santos</t>
  </si>
  <si>
    <t>Chiriquí</t>
  </si>
  <si>
    <t>Veraguas</t>
  </si>
  <si>
    <t>Herrera</t>
  </si>
  <si>
    <t>Panamá Oeste</t>
  </si>
  <si>
    <t>Otras provincias</t>
  </si>
  <si>
    <t>Machos</t>
  </si>
  <si>
    <t>Hembras</t>
  </si>
  <si>
    <t>Colón</t>
  </si>
  <si>
    <t>Panamá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</si>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</sst>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/>
    <xf numFmtId="3" fontId="2" fillId="2" borderId="0" xfId="0" applyNumberFormat="1" applyFont="1" applyFill="1" applyBorder="1"/>
    <xf numFmtId="0" fontId="6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164" fontId="4" fillId="0" borderId="0" xfId="1" applyNumberFormat="1" applyFont="1" applyBorder="1"/>
    <xf numFmtId="164" fontId="4" fillId="0" borderId="0" xfId="0" applyNumberFormat="1" applyFont="1" applyBorder="1"/>
    <xf numFmtId="0" fontId="2" fillId="0" borderId="0" xfId="0" applyFont="1" applyFill="1" applyBorder="1"/>
    <xf numFmtId="165" fontId="4" fillId="0" borderId="0" xfId="2" applyNumberFormat="1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HEMBRA</a:t>
            </a:r>
          </a:p>
        </c:rich>
      </c:tx>
      <c:layout>
        <c:manualLayout>
          <c:xMode val="edge"/>
          <c:yMode val="edge"/>
          <c:x val="0.44838553080428334"/>
          <c:y val="0.12014649242387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72144680869913"/>
          <c:y val="0.34040198658198806"/>
          <c:w val="0.60256726873688982"/>
          <c:h val="0.58411108208910456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-1.4789141916809622E-2"/>
                  <c:y val="8.7912067627223291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39457095840481E-2"/>
                  <c:y val="3.51648270508892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275569312821648E-2"/>
                  <c:y val="-5.567764283057475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5459282188036075E-3"/>
                  <c:y val="-9.084246988146407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459282188036075E-3"/>
                  <c:y val="-4.688643606785253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864820547009155E-2"/>
                  <c:y val="-1.75824135254446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9C875C6-C073-4AB2-B3D7-8E3F0B8BBA6D}" type="CATEGORYNAME"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l">
                        <a:defRPr sz="9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9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1.8%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164529203824508"/>
                      <c:h val="7.6190458610260192E-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2'!$C$8:$C$15</c:f>
              <c:strCache>
                <c:ptCount val="8"/>
                <c:pt idx="0">
                  <c:v>Panamá</c:v>
                </c:pt>
                <c:pt idx="1">
                  <c:v>Veraguas</c:v>
                </c:pt>
                <c:pt idx="2">
                  <c:v>Chiriquí</c:v>
                </c:pt>
                <c:pt idx="3">
                  <c:v>Los Santos</c:v>
                </c:pt>
                <c:pt idx="4">
                  <c:v>Herrera</c:v>
                </c:pt>
                <c:pt idx="5">
                  <c:v>Colón</c:v>
                </c:pt>
                <c:pt idx="6">
                  <c:v>Panamá Oeste</c:v>
                </c:pt>
                <c:pt idx="7">
                  <c:v>Otras provincias</c:v>
                </c:pt>
              </c:strCache>
            </c:strRef>
          </c:cat>
          <c:val>
            <c:numRef>
              <c:f>'Gráfica 2'!$D$8:$D$15</c:f>
              <c:numCache>
                <c:formatCode>_-* #,##0_-;\-* #,##0_-;_-* "-"??_-;_-@_-</c:formatCode>
                <c:ptCount val="8"/>
                <c:pt idx="0">
                  <c:v>6721</c:v>
                </c:pt>
                <c:pt idx="1">
                  <c:v>5732</c:v>
                </c:pt>
                <c:pt idx="2">
                  <c:v>33922</c:v>
                </c:pt>
                <c:pt idx="3">
                  <c:v>72015</c:v>
                </c:pt>
                <c:pt idx="4">
                  <c:v>19397</c:v>
                </c:pt>
                <c:pt idx="5">
                  <c:v>3183</c:v>
                </c:pt>
                <c:pt idx="6">
                  <c:v>3883</c:v>
                </c:pt>
                <c:pt idx="7">
                  <c:v>2771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COMPOSICIÓN</a:t>
            </a:r>
            <a:r>
              <a:rPr lang="es-PA" sz="1200" baseline="0">
                <a:latin typeface="Arial" panose="020B0604020202020204" pitchFamily="34" charset="0"/>
                <a:cs typeface="Arial" panose="020B0604020202020204" pitchFamily="34" charset="0"/>
              </a:rPr>
              <a:t> PORCENTUAL DEL SACRIFICIO </a:t>
            </a: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DE GANADO VACUNO EN LA REPÚBLICA, POR PROVINCIA, SEGÚN SEXO:  AÑO 2021</a:t>
            </a:r>
          </a:p>
        </c:rich>
      </c:tx>
      <c:layout>
        <c:manualLayout>
          <c:xMode val="edge"/>
          <c:yMode val="edge"/>
          <c:x val="0.10400685029372392"/>
          <c:y val="1.220524357532231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4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033370610934825"/>
          <c:y val="0.39477742205301264"/>
          <c:w val="0.6453897587954005"/>
          <c:h val="0.48318283291511643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937980D6-A843-4BA2-B36A-8B84D31E1AB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22.0%</a:t>
                    </a:r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1.4701856509428551E-2"/>
                  <c:y val="-5.94200616227319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7429581-F636-4323-8279-BB8BBF8AC4BD}" type="CATEGORYNAME"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9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E652294D-E124-4883-B5A3-39BD87CE42D5}" type="PERCENTAGE">
                      <a:rPr lang="en-US" sz="9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9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[PORCENTAJE]</a:t>
                    </a:fld>
                    <a:endParaRPr lang="en-US" sz="90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1630139613356"/>
                      <c:h val="3.5971014492753625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1.1022934203794951E-2"/>
                  <c:y val="-3.33333333333334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6F67C3E-15A5-4564-B6A5-00ADE8B3CE8C}" type="CATEGORYNAME"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9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AC8F1833-A3F1-456B-AF5D-2AFBBCFD4984}" type="PERCENTAGE">
                      <a:rPr lang="en-US" sz="9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9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[PORCENTAJE]</a:t>
                    </a:fld>
                    <a:endParaRPr lang="en-US" sz="90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32754937626777"/>
                      <c:h val="4.756521739130435E-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2'!$F$8:$F$15</c:f>
              <c:strCache>
                <c:ptCount val="8"/>
                <c:pt idx="0">
                  <c:v>Panamá</c:v>
                </c:pt>
                <c:pt idx="1">
                  <c:v>Veraguas</c:v>
                </c:pt>
                <c:pt idx="2">
                  <c:v>Chiriquí</c:v>
                </c:pt>
                <c:pt idx="3">
                  <c:v>Los Santos</c:v>
                </c:pt>
                <c:pt idx="4">
                  <c:v>Herrera</c:v>
                </c:pt>
                <c:pt idx="5">
                  <c:v>Colón</c:v>
                </c:pt>
                <c:pt idx="6">
                  <c:v>Panamá Oeste</c:v>
                </c:pt>
                <c:pt idx="7">
                  <c:v>Otras provincias</c:v>
                </c:pt>
              </c:strCache>
            </c:strRef>
          </c:cat>
          <c:val>
            <c:numRef>
              <c:f>'Gráfica 2'!$G$8:$G$15</c:f>
              <c:numCache>
                <c:formatCode>_-* #,##0_-;\-* #,##0_-;_-* "-"??_-;_-@_-</c:formatCode>
                <c:ptCount val="8"/>
                <c:pt idx="0">
                  <c:v>44372</c:v>
                </c:pt>
                <c:pt idx="1">
                  <c:v>37879</c:v>
                </c:pt>
                <c:pt idx="2">
                  <c:v>33876</c:v>
                </c:pt>
                <c:pt idx="3">
                  <c:v>31173</c:v>
                </c:pt>
                <c:pt idx="4">
                  <c:v>31612</c:v>
                </c:pt>
                <c:pt idx="5">
                  <c:v>5497</c:v>
                </c:pt>
                <c:pt idx="6">
                  <c:v>8740</c:v>
                </c:pt>
                <c:pt idx="7" formatCode="General">
                  <c:v>9377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9718</xdr:colOff>
      <xdr:row>26</xdr:row>
      <xdr:rowOff>2186</xdr:rowOff>
    </xdr:from>
    <xdr:to>
      <xdr:col>9</xdr:col>
      <xdr:colOff>379056</xdr:colOff>
      <xdr:row>52</xdr:row>
      <xdr:rowOff>2187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58316</xdr:colOff>
      <xdr:row>0</xdr:row>
      <xdr:rowOff>0</xdr:rowOff>
    </xdr:from>
    <xdr:to>
      <xdr:col>9</xdr:col>
      <xdr:colOff>382214</xdr:colOff>
      <xdr:row>25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0.42453</cdr:x>
      <cdr:y>0.15604</cdr:y>
    </cdr:from>
    <cdr:to>
      <cdr:x>0.56943</cdr:x>
      <cdr:y>0.20549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78906" y="676273"/>
          <a:ext cx="914400" cy="214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MACHO</a:t>
          </a:r>
          <a:endParaRPr lang="es-PA" sz="105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showGridLines="0" tabSelected="1" zoomScale="98" zoomScaleNormal="98" zoomScaleSheetLayoutView="80" workbookViewId="0">
      <selection activeCell="L2" sqref="L2"/>
    </sheetView>
  </sheetViews>
  <sheetFormatPr baseColWidth="10" defaultRowHeight="12.75" x14ac:dyDescent="0.2"/>
  <cols>
    <col min="1" max="1" width="9.85546875" style="6" bestFit="1" customWidth="1"/>
    <col min="2" max="2" width="7" style="6" bestFit="1" customWidth="1"/>
    <col min="3" max="3" width="13.42578125" style="6" bestFit="1" customWidth="1"/>
    <col min="4" max="4" width="9.5703125" style="6" bestFit="1" customWidth="1"/>
    <col min="5" max="5" width="9.5703125" style="6" customWidth="1"/>
    <col min="6" max="6" width="15.5703125" style="6" bestFit="1" customWidth="1"/>
    <col min="7" max="7" width="12.28515625" style="6" bestFit="1" customWidth="1"/>
    <col min="8" max="8" width="13.42578125" style="6" bestFit="1" customWidth="1"/>
    <col min="9" max="9" width="7.85546875" style="3" customWidth="1"/>
    <col min="10" max="10" width="6.5703125" style="3" customWidth="1"/>
    <col min="11" max="11" width="7.85546875" style="6" customWidth="1"/>
    <col min="12" max="12" width="7.85546875" style="3" customWidth="1"/>
    <col min="13" max="13" width="10" style="3" bestFit="1" customWidth="1"/>
    <col min="14" max="16384" width="11.42578125" style="3"/>
  </cols>
  <sheetData>
    <row r="1" spans="1:23" s="2" customFormat="1" ht="11.25" x14ac:dyDescent="0.2">
      <c r="A1" s="4"/>
      <c r="B1" s="4"/>
      <c r="C1" s="4"/>
      <c r="D1" s="4"/>
      <c r="E1" s="4"/>
      <c r="F1" s="4"/>
      <c r="G1" s="5"/>
      <c r="H1" s="5"/>
      <c r="I1" s="1"/>
      <c r="J1" s="1"/>
      <c r="K1" s="5"/>
      <c r="L1" s="1"/>
      <c r="M1" s="1"/>
      <c r="T1" s="9"/>
      <c r="U1" s="9"/>
      <c r="V1" s="9"/>
      <c r="W1" s="9"/>
    </row>
    <row r="2" spans="1:23" s="2" customFormat="1" ht="11.25" x14ac:dyDescent="0.2">
      <c r="A2" s="12"/>
      <c r="B2" s="12"/>
      <c r="C2" s="12"/>
      <c r="D2" s="12"/>
      <c r="E2" s="12"/>
      <c r="F2" s="12"/>
      <c r="G2" s="12"/>
      <c r="H2" s="12"/>
      <c r="I2" s="1"/>
      <c r="J2" s="1"/>
      <c r="K2" s="5"/>
      <c r="L2" s="1"/>
      <c r="M2" s="1"/>
      <c r="T2" s="9"/>
      <c r="U2" s="9"/>
      <c r="V2" s="9"/>
      <c r="W2" s="9"/>
    </row>
    <row r="3" spans="1:23" x14ac:dyDescent="0.2">
      <c r="A3" s="13"/>
      <c r="B3" s="13"/>
      <c r="C3" s="13"/>
      <c r="D3" s="13"/>
      <c r="E3" s="13"/>
      <c r="F3" s="13"/>
      <c r="G3" s="14"/>
      <c r="H3" s="14"/>
      <c r="T3" s="7"/>
      <c r="U3" s="11"/>
      <c r="V3" s="11"/>
      <c r="W3" s="7"/>
    </row>
    <row r="4" spans="1:23" ht="14.25" customHeight="1" x14ac:dyDescent="0.2">
      <c r="A4" s="4"/>
      <c r="B4" s="4"/>
      <c r="C4" s="4"/>
      <c r="D4" s="4"/>
      <c r="E4" s="4"/>
      <c r="F4" s="4"/>
      <c r="G4" s="5"/>
      <c r="H4" s="5"/>
      <c r="T4" s="7"/>
      <c r="U4" s="7"/>
      <c r="V4" s="7"/>
      <c r="W4" s="7"/>
    </row>
    <row r="5" spans="1:23" ht="14.25" customHeight="1" x14ac:dyDescent="0.2">
      <c r="A5" s="13"/>
      <c r="B5" s="13"/>
      <c r="C5" s="13"/>
      <c r="D5" s="13"/>
      <c r="E5" s="13"/>
      <c r="F5" s="13"/>
      <c r="G5" s="14"/>
      <c r="H5" s="14"/>
      <c r="T5" s="10"/>
      <c r="U5" s="7"/>
      <c r="V5" s="7"/>
      <c r="W5" s="7"/>
    </row>
    <row r="6" spans="1:23" ht="14.25" customHeight="1" x14ac:dyDescent="0.2">
      <c r="T6" s="7"/>
      <c r="U6" s="7"/>
      <c r="V6" s="7"/>
      <c r="W6" s="7"/>
    </row>
    <row r="7" spans="1:23" ht="14.25" customHeight="1" x14ac:dyDescent="0.2">
      <c r="C7" s="6">
        <v>2021</v>
      </c>
      <c r="D7" s="6" t="s">
        <v>7</v>
      </c>
      <c r="F7" s="6">
        <v>2021</v>
      </c>
      <c r="G7" s="15" t="s">
        <v>6</v>
      </c>
      <c r="T7" s="10"/>
      <c r="U7" s="10"/>
      <c r="V7" s="10"/>
      <c r="W7" s="7"/>
    </row>
    <row r="8" spans="1:23" ht="14.25" customHeight="1" x14ac:dyDescent="0.2">
      <c r="C8" s="20" t="s">
        <v>9</v>
      </c>
      <c r="D8" s="16">
        <v>6721</v>
      </c>
      <c r="E8" s="19">
        <f t="shared" ref="E8:E15" si="0">D8/$D$16</f>
        <v>4.5527827453530588E-2</v>
      </c>
      <c r="F8" s="15" t="s">
        <v>9</v>
      </c>
      <c r="G8" s="16">
        <v>44372</v>
      </c>
      <c r="H8" s="19">
        <f t="shared" ref="H8:H15" si="1">G8/$G$16</f>
        <v>0.21909285721339483</v>
      </c>
      <c r="T8" s="10"/>
      <c r="U8" s="10"/>
      <c r="V8" s="10"/>
      <c r="W8" s="7"/>
    </row>
    <row r="9" spans="1:23" ht="14.25" customHeight="1" x14ac:dyDescent="0.2">
      <c r="C9" s="20" t="s">
        <v>2</v>
      </c>
      <c r="D9" s="16">
        <v>5732</v>
      </c>
      <c r="E9" s="19">
        <f t="shared" si="0"/>
        <v>3.8828374790007045E-2</v>
      </c>
      <c r="F9" s="15" t="s">
        <v>2</v>
      </c>
      <c r="G9" s="16">
        <v>37879</v>
      </c>
      <c r="H9" s="19">
        <f t="shared" si="1"/>
        <v>0.18703277603863208</v>
      </c>
      <c r="T9" s="10"/>
      <c r="U9" s="10"/>
      <c r="V9" s="10"/>
      <c r="W9" s="7"/>
    </row>
    <row r="10" spans="1:23" ht="14.25" customHeight="1" x14ac:dyDescent="0.2">
      <c r="C10" s="20" t="s">
        <v>1</v>
      </c>
      <c r="D10" s="16">
        <v>33922</v>
      </c>
      <c r="E10" s="19">
        <f t="shared" si="0"/>
        <v>0.22978648458245271</v>
      </c>
      <c r="F10" s="15" t="s">
        <v>1</v>
      </c>
      <c r="G10" s="16">
        <v>33876</v>
      </c>
      <c r="H10" s="19">
        <f t="shared" si="1"/>
        <v>0.16726741257912564</v>
      </c>
      <c r="T10" s="10"/>
      <c r="U10" s="10"/>
      <c r="V10" s="10"/>
      <c r="W10" s="7"/>
    </row>
    <row r="11" spans="1:23" ht="14.25" customHeight="1" x14ac:dyDescent="0.2">
      <c r="C11" s="20" t="s">
        <v>0</v>
      </c>
      <c r="D11" s="16">
        <v>72015</v>
      </c>
      <c r="E11" s="19">
        <f t="shared" si="0"/>
        <v>0.48782718257193952</v>
      </c>
      <c r="F11" s="15" t="s">
        <v>0</v>
      </c>
      <c r="G11" s="16">
        <v>31173</v>
      </c>
      <c r="H11" s="19">
        <f t="shared" si="1"/>
        <v>0.15392097804726307</v>
      </c>
      <c r="T11" s="10"/>
      <c r="U11" s="10"/>
      <c r="V11" s="10"/>
      <c r="W11" s="7"/>
    </row>
    <row r="12" spans="1:23" ht="14.25" customHeight="1" x14ac:dyDescent="0.2">
      <c r="C12" s="20" t="s">
        <v>3</v>
      </c>
      <c r="D12" s="16">
        <v>19397</v>
      </c>
      <c r="E12" s="19">
        <f t="shared" si="0"/>
        <v>0.13139462418035008</v>
      </c>
      <c r="F12" s="15" t="s">
        <v>3</v>
      </c>
      <c r="G12" s="16">
        <v>31612</v>
      </c>
      <c r="H12" s="19">
        <f t="shared" si="1"/>
        <v>0.15608860096975202</v>
      </c>
      <c r="T12" s="7"/>
      <c r="U12" s="7"/>
      <c r="V12" s="7"/>
      <c r="W12" s="8"/>
    </row>
    <row r="13" spans="1:23" ht="14.25" customHeight="1" x14ac:dyDescent="0.2">
      <c r="C13" s="21" t="s">
        <v>8</v>
      </c>
      <c r="D13" s="16">
        <v>3183</v>
      </c>
      <c r="E13" s="19">
        <f t="shared" si="0"/>
        <v>2.1561534709803282E-2</v>
      </c>
      <c r="F13" s="15" t="s">
        <v>8</v>
      </c>
      <c r="G13" s="16">
        <v>5497</v>
      </c>
      <c r="H13" s="19">
        <f t="shared" si="1"/>
        <v>2.7142194088660223E-2</v>
      </c>
      <c r="T13" s="10"/>
      <c r="U13" s="10"/>
      <c r="V13" s="10"/>
      <c r="W13" s="8"/>
    </row>
    <row r="14" spans="1:23" x14ac:dyDescent="0.2">
      <c r="C14" s="21" t="s">
        <v>4</v>
      </c>
      <c r="D14" s="16">
        <v>3883</v>
      </c>
      <c r="E14" s="19">
        <f t="shared" si="0"/>
        <v>2.6303311114723893E-2</v>
      </c>
      <c r="F14" s="15" t="s">
        <v>4</v>
      </c>
      <c r="G14" s="16">
        <v>8740</v>
      </c>
      <c r="H14" s="19">
        <f t="shared" si="1"/>
        <v>4.3154952944313325E-2</v>
      </c>
      <c r="T14" s="10"/>
      <c r="U14" s="7"/>
      <c r="V14" s="7"/>
      <c r="W14" s="7"/>
    </row>
    <row r="15" spans="1:23" x14ac:dyDescent="0.2">
      <c r="C15" s="6" t="s">
        <v>5</v>
      </c>
      <c r="D15" s="16">
        <v>2771</v>
      </c>
      <c r="E15" s="19">
        <f t="shared" si="0"/>
        <v>1.877066059719287E-2</v>
      </c>
      <c r="F15" s="6" t="s">
        <v>5</v>
      </c>
      <c r="G15" s="6">
        <v>9377</v>
      </c>
      <c r="H15" s="19">
        <f t="shared" si="1"/>
        <v>4.6300228118858811E-2</v>
      </c>
      <c r="T15" s="10"/>
      <c r="U15" s="10"/>
      <c r="V15" s="10"/>
      <c r="W15" s="7"/>
    </row>
    <row r="16" spans="1:23" x14ac:dyDescent="0.2">
      <c r="C16" s="17">
        <f>SUM(D16:G16)</f>
        <v>350150</v>
      </c>
      <c r="D16" s="17">
        <f>SUM(D8:D15)</f>
        <v>147624</v>
      </c>
      <c r="F16" s="17"/>
      <c r="G16" s="17">
        <f>SUM(G8:G15)</f>
        <v>202526</v>
      </c>
      <c r="T16" s="10"/>
      <c r="U16" s="10"/>
      <c r="V16" s="10"/>
      <c r="W16" s="7"/>
    </row>
    <row r="17" spans="14:23" x14ac:dyDescent="0.2">
      <c r="T17" s="7"/>
      <c r="U17" s="7"/>
      <c r="V17" s="7"/>
      <c r="W17" s="7"/>
    </row>
    <row r="18" spans="14:23" x14ac:dyDescent="0.2">
      <c r="T18" s="7"/>
      <c r="U18" s="7"/>
      <c r="V18" s="7"/>
      <c r="W18" s="7"/>
    </row>
    <row r="19" spans="14:23" x14ac:dyDescent="0.2">
      <c r="T19" s="7"/>
      <c r="U19" s="7"/>
      <c r="V19" s="7"/>
      <c r="W19" s="7"/>
    </row>
    <row r="20" spans="14:23" x14ac:dyDescent="0.2">
      <c r="N20" s="3" t="s">
        <v>10</v>
      </c>
      <c r="T20" s="7"/>
      <c r="U20" s="7"/>
      <c r="V20" s="7"/>
      <c r="W20" s="7"/>
    </row>
    <row r="21" spans="14:23" x14ac:dyDescent="0.2">
      <c r="T21" s="7"/>
      <c r="U21" s="7"/>
      <c r="V21" s="7"/>
      <c r="W21" s="7"/>
    </row>
    <row r="22" spans="14:23" x14ac:dyDescent="0.2">
      <c r="T22" s="7"/>
      <c r="U22" s="7"/>
      <c r="V22" s="7"/>
      <c r="W22" s="7"/>
    </row>
    <row r="23" spans="14:23" x14ac:dyDescent="0.2">
      <c r="T23" s="7"/>
      <c r="U23" s="7"/>
      <c r="V23" s="7"/>
      <c r="W23" s="7"/>
    </row>
    <row r="24" spans="14:23" x14ac:dyDescent="0.2">
      <c r="T24" s="7"/>
      <c r="U24" s="7"/>
      <c r="V24" s="7"/>
      <c r="W24" s="7"/>
    </row>
    <row r="25" spans="14:23" x14ac:dyDescent="0.2">
      <c r="T25" s="7"/>
      <c r="U25" s="7"/>
      <c r="V25" s="7"/>
      <c r="W25" s="7"/>
    </row>
    <row r="36" spans="14:14" x14ac:dyDescent="0.2">
      <c r="N36" s="18"/>
    </row>
    <row r="37" spans="14:14" x14ac:dyDescent="0.2">
      <c r="N37" s="18"/>
    </row>
    <row r="38" spans="14:14" x14ac:dyDescent="0.2">
      <c r="N38" s="18"/>
    </row>
    <row r="39" spans="14:14" x14ac:dyDescent="0.2">
      <c r="N39" s="18"/>
    </row>
    <row r="40" spans="14:14" x14ac:dyDescent="0.2">
      <c r="N40" s="18"/>
    </row>
  </sheetData>
  <sortState ref="T7:V15">
    <sortCondition descending="1" ref="U7:U15"/>
  </sortState>
  <printOptions horizontalCentered="1" vertic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colBreaks count="1" manualBreakCount="1">
    <brk id="10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</vt:lpstr>
      <vt:lpstr>'Gráfica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ELIECER CASTILLO</cp:lastModifiedBy>
  <cp:lastPrinted>2022-04-12T15:12:37Z</cp:lastPrinted>
  <dcterms:created xsi:type="dcterms:W3CDTF">2020-10-01T19:42:01Z</dcterms:created>
  <dcterms:modified xsi:type="dcterms:W3CDTF">2022-04-12T15:13:45Z</dcterms:modified>
</cp:coreProperties>
</file>